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收支总表" sheetId="1" r:id="rId1"/>
    <sheet name="财政拨款预算表" sheetId="2" r:id="rId2"/>
    <sheet name="“三公”经费预算表" sheetId="3" r:id="rId3"/>
  </sheets>
  <definedNames/>
  <calcPr fullCalcOnLoad="1"/>
</workbook>
</file>

<file path=xl/sharedStrings.xml><?xml version="1.0" encoding="utf-8"?>
<sst xmlns="http://schemas.openxmlformats.org/spreadsheetml/2006/main" count="102" uniqueCount="87">
  <si>
    <t>单位：万元</t>
  </si>
  <si>
    <t>收                    入</t>
  </si>
  <si>
    <t>支                    出</t>
  </si>
  <si>
    <t>预算数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</si>
  <si>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</si>
  <si>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</si>
  <si>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</si>
  <si>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</si>
  <si>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</si>
  <si>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</si>
  <si>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</si>
  <si>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</si>
  <si>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</si>
  <si>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</si>
  <si>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</si>
  <si>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</si>
  <si>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本年收入合计</t>
  </si>
  <si>
    <t>本年支出合计</t>
  </si>
  <si>
    <t>支  出  总  计</t>
  </si>
  <si>
    <t>科目编码</t>
  </si>
  <si>
    <t>科目名称</t>
  </si>
  <si>
    <t>合  计</t>
  </si>
  <si>
    <t>基本支出</t>
  </si>
  <si>
    <t>项目支出</t>
  </si>
  <si>
    <t>备  注</t>
  </si>
  <si>
    <t>住房保障支出</t>
  </si>
  <si>
    <t>208</t>
  </si>
  <si>
    <t xml:space="preserve">  20805</t>
  </si>
  <si>
    <t>221</t>
  </si>
  <si>
    <t xml:space="preserve">  22102</t>
  </si>
  <si>
    <t>二、专户资金</t>
  </si>
  <si>
    <t>三、事业收入（不含专户资金）</t>
  </si>
  <si>
    <t>四、事业单位经营收入</t>
  </si>
  <si>
    <t>五、其他收入</t>
  </si>
  <si>
    <t>上年结转</t>
  </si>
  <si>
    <t>收  入  总  计</t>
  </si>
  <si>
    <t xml:space="preserve">    2210201</t>
  </si>
  <si>
    <t xml:space="preserve">    2080504</t>
  </si>
  <si>
    <t>合计</t>
  </si>
  <si>
    <t>项     目</t>
  </si>
  <si>
    <t>部门名称：</t>
  </si>
  <si>
    <t>一、财政拨款</t>
  </si>
  <si>
    <t xml:space="preserve">      住房改革支出</t>
  </si>
  <si>
    <t xml:space="preserve">        住房公积金</t>
  </si>
  <si>
    <t>表02</t>
  </si>
  <si>
    <t>表01</t>
  </si>
  <si>
    <t xml:space="preserve">    行政事业单位离退休</t>
  </si>
  <si>
    <t xml:space="preserve">        未归口管理的行政单位离退休</t>
  </si>
  <si>
    <t xml:space="preserve">    住房改革支出</t>
  </si>
  <si>
    <t xml:space="preserve">        住房公积金</t>
  </si>
  <si>
    <t>表03</t>
  </si>
  <si>
    <t>项  目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</si>
  <si>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</si>
  <si>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</si>
  <si>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</si>
  <si>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</si>
  <si>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</si>
  <si>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部门名称：</t>
  </si>
  <si>
    <t>预算数</t>
  </si>
  <si>
    <t>2015年区级部门收支预算总表</t>
  </si>
  <si>
    <t>2015年区级部门财政拨款预算表</t>
  </si>
  <si>
    <t>2015年“三公”经费财政拨款预算表</t>
  </si>
  <si>
    <t>部门名称：柯桥区残疾人联合会</t>
  </si>
  <si>
    <t>柯桥区残疾人联合会</t>
  </si>
  <si>
    <t>一、社会保障和就业支出</t>
  </si>
  <si>
    <t xml:space="preserve">      行政事业单位离退休</t>
  </si>
  <si>
    <t xml:space="preserve">      残疾人事业</t>
  </si>
  <si>
    <t xml:space="preserve">        行政运行</t>
  </si>
  <si>
    <t xml:space="preserve">        残疾人康复</t>
  </si>
  <si>
    <t xml:space="preserve">      残疾人就业保障金支出</t>
  </si>
  <si>
    <t xml:space="preserve">        其他残疾人就业保障金支出</t>
  </si>
  <si>
    <t>二、住房保障支出</t>
  </si>
  <si>
    <t xml:space="preserve">        残疾人就业和扶贫</t>
  </si>
  <si>
    <t xml:space="preserve">        残疾人体育</t>
  </si>
  <si>
    <t xml:space="preserve">        其他残疾人事业支出</t>
  </si>
  <si>
    <t>社会保障和就业支出</t>
  </si>
  <si>
    <t xml:space="preserve">  20811</t>
  </si>
  <si>
    <t xml:space="preserve">    残疾人事业</t>
  </si>
  <si>
    <t xml:space="preserve">    2081101</t>
  </si>
  <si>
    <t xml:space="preserve">    2081104</t>
  </si>
  <si>
    <t xml:space="preserve">  20860</t>
  </si>
  <si>
    <t xml:space="preserve">    残疾人就业保障金支出</t>
  </si>
  <si>
    <t xml:space="preserve">    2086099</t>
  </si>
  <si>
    <t xml:space="preserve">    2081105</t>
  </si>
  <si>
    <t xml:space="preserve">    2081106</t>
  </si>
  <si>
    <t>2081199</t>
  </si>
  <si>
    <t>其他残疾人事业支出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</si>
</sst>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;;"/>
    <numFmt numFmtId="186" formatCode="#,##0.00_);[Red]\(#,##0.00\)"/>
    <numFmt numFmtId="187" formatCode="#,##0.00_ "/>
    <numFmt numFmtId="188" formatCode="0.00_);[Red]\(0.00\)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b/>
      <sz val="1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name val="方正书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84" fontId="2" fillId="2" borderId="0" xfId="0" applyNumberFormat="1" applyFont="1" applyFill="1" applyAlignment="1" applyProtection="1">
      <alignment/>
      <protection/>
    </xf>
    <xf numFmtId="4" fontId="2" fillId="2" borderId="0" xfId="0" applyNumberFormat="1" applyFont="1" applyFill="1" applyAlignment="1" applyProtection="1">
      <alignment/>
      <protection/>
    </xf>
    <xf numFmtId="185" fontId="2" fillId="2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18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24" borderId="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4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185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>
      <alignment horizontal="left" vertical="center"/>
    </xf>
    <xf numFmtId="0" fontId="8" fillId="24" borderId="14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14" xfId="0" applyFont="1" applyBorder="1" applyAlignment="1">
      <alignment vertical="center"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86" fontId="8" fillId="0" borderId="0" xfId="0" applyNumberFormat="1" applyFont="1" applyAlignment="1">
      <alignment vertical="center" wrapText="1"/>
    </xf>
    <xf numFmtId="186" fontId="8" fillId="0" borderId="0" xfId="51" applyNumberFormat="1" applyFont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186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9" fillId="0" borderId="12" xfId="33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5" fontId="8" fillId="0" borderId="14" xfId="0" applyNumberFormat="1" applyFont="1" applyFill="1" applyBorder="1" applyAlignment="1" applyProtection="1">
      <alignment horizontal="left" vertical="center" wrapText="1"/>
      <protection/>
    </xf>
    <xf numFmtId="4" fontId="9" fillId="0" borderId="11" xfId="33" applyNumberFormat="1" applyFont="1" applyFill="1" applyBorder="1" applyAlignment="1" applyProtection="1">
      <alignment horizontal="right" vertical="center"/>
      <protection/>
    </xf>
    <xf numFmtId="4" fontId="9" fillId="0" borderId="10" xfId="33" applyNumberFormat="1" applyFont="1" applyFill="1" applyBorder="1" applyAlignment="1" applyProtection="1">
      <alignment horizontal="right" vertical="center"/>
      <protection/>
    </xf>
    <xf numFmtId="1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51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2" fontId="9" fillId="0" borderId="14" xfId="0" applyNumberFormat="1" applyFont="1" applyFill="1" applyBorder="1" applyAlignment="1" applyProtection="1">
      <alignment horizontal="right" vertical="center"/>
      <protection/>
    </xf>
    <xf numFmtId="186" fontId="9" fillId="0" borderId="14" xfId="0" applyNumberFormat="1" applyFont="1" applyFill="1" applyBorder="1" applyAlignment="1">
      <alignment vertical="center" wrapText="1"/>
    </xf>
    <xf numFmtId="4" fontId="9" fillId="0" borderId="14" xfId="33" applyNumberFormat="1" applyFont="1" applyFill="1" applyBorder="1" applyAlignment="1" applyProtection="1">
      <alignment horizontal="right" vertical="center"/>
      <protection/>
    </xf>
    <xf numFmtId="186" fontId="9" fillId="0" borderId="14" xfId="0" applyNumberFormat="1" applyFont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11" fillId="0" borderId="0" xfId="40" applyFont="1" applyAlignment="1">
      <alignment horizontal="left" vertical="center"/>
      <protection/>
    </xf>
    <xf numFmtId="186" fontId="5" fillId="0" borderId="0" xfId="40" applyNumberFormat="1" applyFont="1" applyAlignment="1">
      <alignment horizontal="right" vertical="center" wrapText="1"/>
      <protection/>
    </xf>
    <xf numFmtId="0" fontId="0" fillId="0" borderId="0" xfId="40">
      <alignment vertical="center"/>
      <protection/>
    </xf>
    <xf numFmtId="49" fontId="8" fillId="0" borderId="16" xfId="40" applyNumberFormat="1" applyFont="1" applyFill="1" applyBorder="1" applyAlignment="1" applyProtection="1">
      <alignment horizontal="left" vertical="center"/>
      <protection/>
    </xf>
    <xf numFmtId="0" fontId="8" fillId="0" borderId="14" xfId="40" applyFont="1" applyBorder="1" applyAlignment="1">
      <alignment horizontal="center" vertical="center"/>
      <protection/>
    </xf>
    <xf numFmtId="0" fontId="8" fillId="0" borderId="14" xfId="40" applyFont="1" applyBorder="1">
      <alignment vertical="center"/>
      <protection/>
    </xf>
    <xf numFmtId="0" fontId="8" fillId="0" borderId="14" xfId="40" applyFont="1" applyFill="1" applyBorder="1">
      <alignment vertical="center"/>
      <protection/>
    </xf>
    <xf numFmtId="2" fontId="8" fillId="0" borderId="17" xfId="40" applyNumberFormat="1" applyFont="1" applyFill="1" applyBorder="1" applyAlignment="1" applyProtection="1">
      <alignment horizontal="center" vertical="center"/>
      <protection/>
    </xf>
    <xf numFmtId="2" fontId="8" fillId="0" borderId="14" xfId="40" applyNumberFormat="1" applyFont="1" applyFill="1" applyBorder="1" applyAlignment="1" applyProtection="1">
      <alignment horizontal="center" vertical="center"/>
      <protection/>
    </xf>
    <xf numFmtId="2" fontId="8" fillId="0" borderId="13" xfId="40" applyNumberFormat="1" applyFont="1" applyFill="1" applyBorder="1" applyAlignment="1" applyProtection="1">
      <alignment horizontal="center" vertical="center"/>
      <protection/>
    </xf>
    <xf numFmtId="0" fontId="8" fillId="0" borderId="15" xfId="4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1"/>
  <sheetViews>
    <sheetView tabSelected="1" zoomScalePageLayoutView="0" workbookViewId="0" topLeftCell="A1">
      <selection activeCell="B22" sqref="B22"/>
    </sheetView>
  </sheetViews>
  <sheetFormatPr defaultColWidth="6.875" defaultRowHeight="19.5" customHeight="1"/>
  <cols>
    <col min="1" max="1" width="28.75390625" style="1" customWidth="1"/>
    <col min="2" max="2" width="25.50390625" style="0" customWidth="1"/>
    <col min="3" max="3" width="35.00390625" style="0" customWidth="1"/>
    <col min="4" max="4" width="20.50390625" style="0" customWidth="1"/>
    <col min="5" max="9" width="6.875" style="1" customWidth="1"/>
    <col min="10" max="30" width="0" style="1" hidden="1" customWidth="1"/>
    <col min="31" max="252" width="6.875" style="1" customWidth="1"/>
    <col min="253" max="255" width="6.875" style="0" customWidth="1"/>
  </cols>
  <sheetData>
    <row r="1" ht="19.5" customHeight="1">
      <c r="D1" s="60" t="s">
        <v>45</v>
      </c>
    </row>
    <row r="2" spans="1:252" s="3" customFormat="1" ht="22.5" customHeight="1">
      <c r="A2" s="74" t="s">
        <v>59</v>
      </c>
      <c r="B2" s="74"/>
      <c r="C2" s="74"/>
      <c r="D2" s="7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11" ht="18.75" customHeight="1">
      <c r="A3" s="19" t="s">
        <v>62</v>
      </c>
      <c r="B3" s="20"/>
      <c r="C3" s="20"/>
      <c r="D3" s="21" t="s">
        <v>0</v>
      </c>
      <c r="G3" s="4"/>
      <c r="H3" s="4"/>
      <c r="I3" s="4"/>
      <c r="J3" s="4"/>
      <c r="K3" s="4"/>
    </row>
    <row r="4" spans="1:19" ht="17.25" customHeight="1">
      <c r="A4" s="22" t="s">
        <v>1</v>
      </c>
      <c r="B4" s="23"/>
      <c r="C4" s="22" t="s">
        <v>2</v>
      </c>
      <c r="D4" s="24"/>
      <c r="E4" s="4"/>
      <c r="G4" s="4"/>
      <c r="H4" s="4"/>
      <c r="I4" s="4"/>
      <c r="J4" s="4"/>
      <c r="K4" s="4"/>
      <c r="L4" s="4"/>
      <c r="P4" s="4"/>
      <c r="Q4" s="4"/>
      <c r="R4" s="4"/>
      <c r="S4" s="4"/>
    </row>
    <row r="5" spans="1:29" ht="18.75" customHeight="1">
      <c r="A5" s="25" t="s">
        <v>39</v>
      </c>
      <c r="B5" s="25" t="s">
        <v>3</v>
      </c>
      <c r="C5" s="25" t="s">
        <v>39</v>
      </c>
      <c r="D5" s="26" t="s">
        <v>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S5" s="4"/>
      <c r="T5" s="4"/>
      <c r="AC5" s="4"/>
    </row>
    <row r="6" spans="1:23" ht="18" customHeight="1">
      <c r="A6" s="27" t="s">
        <v>41</v>
      </c>
      <c r="B6" s="28">
        <v>619.26</v>
      </c>
      <c r="C6" s="34" t="s">
        <v>64</v>
      </c>
      <c r="D6" s="28">
        <f>D7+D9+D15</f>
        <v>4964.18</v>
      </c>
      <c r="E6" s="4"/>
      <c r="F6" s="4"/>
      <c r="I6" s="4"/>
      <c r="J6" s="5" t="s">
        <v>4</v>
      </c>
      <c r="K6" s="6" t="s">
        <v>5</v>
      </c>
      <c r="L6" s="6" t="s">
        <v>6</v>
      </c>
      <c r="M6" s="6" t="s">
        <v>7</v>
      </c>
      <c r="N6" s="5" t="s">
        <v>8</v>
      </c>
      <c r="O6" s="5" t="s">
        <v>9</v>
      </c>
      <c r="P6" s="6" t="s">
        <v>10</v>
      </c>
      <c r="Q6" s="5" t="s">
        <v>11</v>
      </c>
      <c r="R6" s="6" t="s">
        <v>12</v>
      </c>
      <c r="S6" s="7" t="s">
        <v>13</v>
      </c>
      <c r="T6" s="5" t="s">
        <v>12</v>
      </c>
      <c r="U6" s="5" t="s">
        <v>12</v>
      </c>
      <c r="V6" s="5" t="s">
        <v>14</v>
      </c>
      <c r="W6" s="5" t="s">
        <v>15</v>
      </c>
    </row>
    <row r="7" spans="1:27" ht="18" customHeight="1">
      <c r="A7" s="27" t="s">
        <v>30</v>
      </c>
      <c r="B7" s="28">
        <v>4000</v>
      </c>
      <c r="C7" s="35" t="s">
        <v>65</v>
      </c>
      <c r="D7" s="28">
        <v>40.62</v>
      </c>
      <c r="G7" s="4"/>
      <c r="H7" s="4"/>
      <c r="J7" s="8"/>
      <c r="K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A7" s="4"/>
    </row>
    <row r="8" spans="1:28" ht="18" customHeight="1">
      <c r="A8" s="30" t="s">
        <v>31</v>
      </c>
      <c r="B8" s="28"/>
      <c r="C8" s="32" t="s">
        <v>47</v>
      </c>
      <c r="D8" s="28">
        <v>40.62</v>
      </c>
      <c r="I8" s="4"/>
      <c r="J8" s="4"/>
      <c r="K8" s="4"/>
      <c r="N8" s="4"/>
      <c r="Q8" s="4"/>
      <c r="R8" s="4"/>
      <c r="S8" s="4"/>
      <c r="T8" s="4"/>
      <c r="W8" s="4"/>
      <c r="X8" s="4"/>
      <c r="AB8" s="4"/>
    </row>
    <row r="9" spans="1:27" ht="18" customHeight="1">
      <c r="A9" s="30" t="s">
        <v>32</v>
      </c>
      <c r="B9" s="28"/>
      <c r="C9" s="35" t="s">
        <v>66</v>
      </c>
      <c r="D9" s="28">
        <v>4617.56</v>
      </c>
      <c r="E9" s="4"/>
      <c r="N9" s="4"/>
      <c r="O9" s="4"/>
      <c r="P9" s="4"/>
      <c r="Q9" s="4"/>
      <c r="R9" s="4"/>
      <c r="S9" s="4"/>
      <c r="AA9" s="4"/>
    </row>
    <row r="10" spans="1:30" ht="18" customHeight="1">
      <c r="A10" s="30" t="s">
        <v>33</v>
      </c>
      <c r="B10" s="28"/>
      <c r="C10" s="29" t="s">
        <v>67</v>
      </c>
      <c r="D10" s="28">
        <v>169.53</v>
      </c>
      <c r="E10" s="4"/>
      <c r="M10" s="4"/>
      <c r="N10" s="4"/>
      <c r="O10" s="4"/>
      <c r="P10" s="4"/>
      <c r="Q10" s="4"/>
      <c r="AD10" s="4"/>
    </row>
    <row r="11" spans="1:16" ht="18" customHeight="1">
      <c r="A11" s="30"/>
      <c r="B11" s="31"/>
      <c r="C11" s="32" t="s">
        <v>68</v>
      </c>
      <c r="D11" s="28">
        <v>1886.84</v>
      </c>
      <c r="E11" s="4"/>
      <c r="H11" s="4"/>
      <c r="M11" s="4"/>
      <c r="N11" s="4"/>
      <c r="O11" s="4"/>
      <c r="P11" s="4"/>
    </row>
    <row r="12" spans="1:16" ht="18" customHeight="1">
      <c r="A12" s="30"/>
      <c r="B12" s="31"/>
      <c r="C12" s="32" t="s">
        <v>72</v>
      </c>
      <c r="D12" s="28">
        <v>1611.14</v>
      </c>
      <c r="E12" s="4"/>
      <c r="H12" s="4"/>
      <c r="M12" s="4"/>
      <c r="N12" s="4"/>
      <c r="O12" s="4"/>
      <c r="P12" s="4"/>
    </row>
    <row r="13" spans="1:16" ht="18" customHeight="1">
      <c r="A13" s="30"/>
      <c r="B13" s="31"/>
      <c r="C13" s="32" t="s">
        <v>73</v>
      </c>
      <c r="D13" s="28">
        <v>47.22</v>
      </c>
      <c r="E13" s="4"/>
      <c r="H13" s="4"/>
      <c r="M13" s="4"/>
      <c r="N13" s="4"/>
      <c r="O13" s="4"/>
      <c r="P13" s="4"/>
    </row>
    <row r="14" spans="1:8" ht="18" customHeight="1">
      <c r="A14" s="33"/>
      <c r="B14" s="31"/>
      <c r="C14" s="34" t="s">
        <v>74</v>
      </c>
      <c r="D14" s="28">
        <v>902.83</v>
      </c>
      <c r="E14" s="4"/>
      <c r="H14" s="4"/>
    </row>
    <row r="15" spans="1:20" ht="18" customHeight="1">
      <c r="A15" s="33"/>
      <c r="B15" s="31"/>
      <c r="C15" s="35" t="s">
        <v>69</v>
      </c>
      <c r="D15" s="28">
        <v>306</v>
      </c>
      <c r="E15" s="4"/>
      <c r="H15" s="4"/>
      <c r="T15" s="4"/>
    </row>
    <row r="16" spans="1:20" ht="18" customHeight="1">
      <c r="A16" s="33"/>
      <c r="B16" s="31"/>
      <c r="C16" s="34" t="s">
        <v>70</v>
      </c>
      <c r="D16" s="28">
        <v>306</v>
      </c>
      <c r="E16" s="4"/>
      <c r="H16" s="4"/>
      <c r="T16" s="4"/>
    </row>
    <row r="17" spans="1:20" ht="18" customHeight="1">
      <c r="A17" s="33"/>
      <c r="B17" s="31"/>
      <c r="C17" s="34" t="s">
        <v>71</v>
      </c>
      <c r="D17" s="28">
        <v>21.79</v>
      </c>
      <c r="E17" s="4"/>
      <c r="H17" s="4"/>
      <c r="T17" s="4"/>
    </row>
    <row r="18" spans="1:20" ht="18" customHeight="1">
      <c r="A18" s="33"/>
      <c r="B18" s="31"/>
      <c r="C18" s="34" t="s">
        <v>42</v>
      </c>
      <c r="D18" s="28">
        <v>21.79</v>
      </c>
      <c r="E18" s="4"/>
      <c r="H18" s="4"/>
      <c r="T18" s="4"/>
    </row>
    <row r="19" spans="1:20" ht="18" customHeight="1">
      <c r="A19" s="33"/>
      <c r="B19" s="31"/>
      <c r="C19" s="34" t="s">
        <v>43</v>
      </c>
      <c r="D19" s="28">
        <v>21.79</v>
      </c>
      <c r="E19" s="4"/>
      <c r="H19" s="4"/>
      <c r="T19" s="4"/>
    </row>
    <row r="20" spans="1:20" ht="18" customHeight="1">
      <c r="A20" s="33"/>
      <c r="B20" s="31"/>
      <c r="C20" s="34"/>
      <c r="D20" s="28"/>
      <c r="E20" s="4"/>
      <c r="H20" s="4"/>
      <c r="T20" s="4"/>
    </row>
    <row r="21" spans="1:20" ht="18" customHeight="1">
      <c r="A21" s="33"/>
      <c r="B21" s="31"/>
      <c r="C21" s="34"/>
      <c r="D21" s="28"/>
      <c r="E21" s="4"/>
      <c r="H21" s="4"/>
      <c r="T21" s="4"/>
    </row>
    <row r="22" spans="1:20" ht="18" customHeight="1">
      <c r="A22" s="33"/>
      <c r="B22" s="31"/>
      <c r="C22" s="34"/>
      <c r="D22" s="28"/>
      <c r="E22" s="4"/>
      <c r="H22" s="4"/>
      <c r="T22" s="4"/>
    </row>
    <row r="23" spans="1:20" ht="18" customHeight="1">
      <c r="A23" s="33"/>
      <c r="B23" s="31"/>
      <c r="C23" s="34"/>
      <c r="D23" s="28"/>
      <c r="E23" s="4"/>
      <c r="H23" s="4"/>
      <c r="T23" s="4"/>
    </row>
    <row r="24" spans="1:20" ht="18" customHeight="1">
      <c r="A24" s="33"/>
      <c r="B24" s="31"/>
      <c r="C24" s="34"/>
      <c r="D24" s="28"/>
      <c r="E24" s="4"/>
      <c r="H24" s="4"/>
      <c r="T24" s="4"/>
    </row>
    <row r="25" spans="1:8" ht="18" customHeight="1">
      <c r="A25" s="36" t="s">
        <v>16</v>
      </c>
      <c r="B25" s="28">
        <f>B6+B7</f>
        <v>4619.26</v>
      </c>
      <c r="C25" s="37" t="s">
        <v>17</v>
      </c>
      <c r="D25" s="28">
        <f>D6+D17</f>
        <v>4985.97</v>
      </c>
      <c r="H25" s="4"/>
    </row>
    <row r="26" spans="1:8" ht="18" customHeight="1">
      <c r="A26" s="30" t="s">
        <v>10</v>
      </c>
      <c r="B26" s="28"/>
      <c r="C26" s="38" t="s">
        <v>14</v>
      </c>
      <c r="D26" s="28"/>
      <c r="H26" s="4"/>
    </row>
    <row r="27" spans="1:4" ht="18" customHeight="1">
      <c r="A27" s="30" t="s">
        <v>34</v>
      </c>
      <c r="B27" s="28">
        <v>366.71</v>
      </c>
      <c r="C27" s="39"/>
      <c r="D27" s="28"/>
    </row>
    <row r="28" spans="1:4" ht="18" customHeight="1">
      <c r="A28" s="30"/>
      <c r="B28" s="31"/>
      <c r="C28" s="39"/>
      <c r="D28" s="28"/>
    </row>
    <row r="29" spans="1:6" ht="18" customHeight="1">
      <c r="A29" s="36" t="s">
        <v>35</v>
      </c>
      <c r="B29" s="28">
        <f>B25+B27</f>
        <v>4985.97</v>
      </c>
      <c r="C29" s="36" t="s">
        <v>18</v>
      </c>
      <c r="D29" s="28">
        <v>4985.97</v>
      </c>
      <c r="F29" s="4"/>
    </row>
    <row r="30" spans="1:6" ht="22.5" customHeight="1">
      <c r="A30" s="16"/>
      <c r="B30" s="17"/>
      <c r="C30" s="16"/>
      <c r="D30" s="17"/>
      <c r="F30" s="4"/>
    </row>
    <row r="31" ht="19.5" customHeight="1">
      <c r="A31"/>
    </row>
  </sheetData>
  <sheetProtection/>
  <mergeCells count="1">
    <mergeCell ref="A2:D2"/>
  </mergeCells>
  <printOptions/>
  <pageMargins left="0.75" right="0.75" top="0.17" bottom="0.21" header="0.5" footer="0.2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1"/>
  <sheetViews>
    <sheetView zoomScalePageLayoutView="0" workbookViewId="0" topLeftCell="A1">
      <selection activeCell="B30" sqref="B30"/>
    </sheetView>
  </sheetViews>
  <sheetFormatPr defaultColWidth="6.875" defaultRowHeight="19.5" customHeight="1"/>
  <cols>
    <col min="1" max="1" width="15.625" style="11" customWidth="1"/>
    <col min="2" max="2" width="35.375" style="11" customWidth="1"/>
    <col min="3" max="3" width="16.875" style="10" customWidth="1"/>
    <col min="4" max="4" width="16.50390625" style="10" customWidth="1"/>
    <col min="5" max="5" width="15.875" style="10" customWidth="1"/>
    <col min="6" max="6" width="20.00390625" style="10" customWidth="1"/>
    <col min="7" max="247" width="14.625" style="11" customWidth="1"/>
    <col min="248" max="255" width="6.875" style="0" customWidth="1"/>
  </cols>
  <sheetData>
    <row r="1" ht="19.5" customHeight="1">
      <c r="F1" s="60" t="s">
        <v>44</v>
      </c>
    </row>
    <row r="2" spans="1:247" s="3" customFormat="1" ht="22.5" customHeight="1">
      <c r="A2" s="74" t="s">
        <v>60</v>
      </c>
      <c r="B2" s="74"/>
      <c r="C2" s="74"/>
      <c r="D2" s="74"/>
      <c r="E2" s="74"/>
      <c r="F2" s="74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</row>
    <row r="3" spans="1:6" ht="19.5" customHeight="1">
      <c r="A3" s="40" t="s">
        <v>40</v>
      </c>
      <c r="B3" s="41" t="s">
        <v>63</v>
      </c>
      <c r="C3" s="42"/>
      <c r="D3" s="42"/>
      <c r="E3" s="42"/>
      <c r="F3" s="43" t="s">
        <v>0</v>
      </c>
    </row>
    <row r="4" spans="1:6" ht="21" customHeight="1">
      <c r="A4" s="44" t="s">
        <v>19</v>
      </c>
      <c r="B4" s="44" t="s">
        <v>20</v>
      </c>
      <c r="C4" s="45" t="s">
        <v>21</v>
      </c>
      <c r="D4" s="45" t="s">
        <v>22</v>
      </c>
      <c r="E4" s="45" t="s">
        <v>23</v>
      </c>
      <c r="F4" s="45" t="s">
        <v>24</v>
      </c>
    </row>
    <row r="5" spans="1:7" s="14" customFormat="1" ht="21" customHeight="1">
      <c r="A5" s="46"/>
      <c r="B5" s="44" t="s">
        <v>38</v>
      </c>
      <c r="C5" s="47">
        <f>C6+C17</f>
        <v>4985.97</v>
      </c>
      <c r="D5" s="47">
        <f>D6+D17</f>
        <v>321.15000000000003</v>
      </c>
      <c r="E5" s="47">
        <f>E6+E17</f>
        <v>4664.82</v>
      </c>
      <c r="F5" s="45"/>
      <c r="G5" s="9"/>
    </row>
    <row r="6" spans="1:7" ht="21" customHeight="1">
      <c r="A6" s="54" t="s">
        <v>26</v>
      </c>
      <c r="B6" s="49" t="s">
        <v>75</v>
      </c>
      <c r="C6" s="47">
        <f>C7+C9+C15</f>
        <v>4964.18</v>
      </c>
      <c r="D6" s="47">
        <f>D7+D9+D15</f>
        <v>299.36</v>
      </c>
      <c r="E6" s="47">
        <f>E7+E9+E15</f>
        <v>4664.82</v>
      </c>
      <c r="F6" s="52"/>
      <c r="G6" s="15"/>
    </row>
    <row r="7" spans="1:7" ht="21" customHeight="1">
      <c r="A7" s="54" t="s">
        <v>27</v>
      </c>
      <c r="B7" s="49" t="s">
        <v>46</v>
      </c>
      <c r="C7" s="47">
        <v>40.62</v>
      </c>
      <c r="D7" s="50">
        <v>40.62</v>
      </c>
      <c r="E7" s="51"/>
      <c r="F7" s="53"/>
      <c r="G7" s="18"/>
    </row>
    <row r="8" spans="1:7" ht="21" customHeight="1">
      <c r="A8" s="54" t="s">
        <v>37</v>
      </c>
      <c r="B8" s="49" t="s">
        <v>47</v>
      </c>
      <c r="C8" s="47">
        <v>40.62</v>
      </c>
      <c r="D8" s="50">
        <v>40.62</v>
      </c>
      <c r="E8" s="51"/>
      <c r="F8" s="53"/>
      <c r="G8" s="18"/>
    </row>
    <row r="9" spans="1:7" ht="21" customHeight="1">
      <c r="A9" s="48" t="s">
        <v>76</v>
      </c>
      <c r="B9" s="49" t="s">
        <v>77</v>
      </c>
      <c r="C9" s="47">
        <v>4617.56</v>
      </c>
      <c r="D9" s="50">
        <v>258.74</v>
      </c>
      <c r="E9" s="51">
        <v>4358.82</v>
      </c>
      <c r="F9" s="53"/>
      <c r="G9" s="18"/>
    </row>
    <row r="10" spans="1:7" ht="21" customHeight="1">
      <c r="A10" s="48" t="s">
        <v>78</v>
      </c>
      <c r="B10" s="49" t="s">
        <v>67</v>
      </c>
      <c r="C10" s="47">
        <v>169.53</v>
      </c>
      <c r="D10" s="50">
        <v>169.53</v>
      </c>
      <c r="E10" s="51"/>
      <c r="F10" s="53"/>
      <c r="G10" s="18"/>
    </row>
    <row r="11" spans="1:7" ht="23.25" customHeight="1">
      <c r="A11" s="48" t="s">
        <v>79</v>
      </c>
      <c r="B11" s="32" t="s">
        <v>68</v>
      </c>
      <c r="C11" s="47">
        <v>1886.84</v>
      </c>
      <c r="D11" s="50">
        <v>22.44</v>
      </c>
      <c r="E11" s="51">
        <v>1864.4</v>
      </c>
      <c r="F11" s="53"/>
      <c r="G11" s="18"/>
    </row>
    <row r="12" spans="1:7" ht="21" customHeight="1">
      <c r="A12" s="54" t="s">
        <v>83</v>
      </c>
      <c r="B12" s="32" t="s">
        <v>72</v>
      </c>
      <c r="C12" s="47">
        <v>1611.14</v>
      </c>
      <c r="D12" s="50">
        <v>61.79</v>
      </c>
      <c r="E12" s="51">
        <v>1549.35</v>
      </c>
      <c r="F12" s="55"/>
      <c r="G12" s="15"/>
    </row>
    <row r="13" spans="1:7" ht="21" customHeight="1">
      <c r="A13" s="54" t="s">
        <v>84</v>
      </c>
      <c r="B13" s="32" t="s">
        <v>73</v>
      </c>
      <c r="C13" s="47">
        <v>47.22</v>
      </c>
      <c r="D13" s="50"/>
      <c r="E13" s="51">
        <v>47.22</v>
      </c>
      <c r="F13" s="55"/>
      <c r="G13" s="15"/>
    </row>
    <row r="14" spans="1:7" ht="21" customHeight="1">
      <c r="A14" s="72" t="s">
        <v>85</v>
      </c>
      <c r="B14" s="73" t="s">
        <v>86</v>
      </c>
      <c r="C14" s="47">
        <v>902.83</v>
      </c>
      <c r="D14" s="50">
        <v>4.98</v>
      </c>
      <c r="E14" s="51">
        <v>897.85</v>
      </c>
      <c r="F14" s="55"/>
      <c r="G14" s="15"/>
    </row>
    <row r="15" spans="1:6" ht="21" customHeight="1">
      <c r="A15" s="48" t="s">
        <v>80</v>
      </c>
      <c r="B15" s="35" t="s">
        <v>81</v>
      </c>
      <c r="C15" s="47">
        <v>306</v>
      </c>
      <c r="D15" s="50"/>
      <c r="E15" s="51">
        <v>306</v>
      </c>
      <c r="F15" s="56"/>
    </row>
    <row r="16" spans="1:6" ht="21" customHeight="1">
      <c r="A16" s="54" t="s">
        <v>82</v>
      </c>
      <c r="B16" s="34" t="s">
        <v>70</v>
      </c>
      <c r="C16" s="57">
        <v>306</v>
      </c>
      <c r="D16" s="57"/>
      <c r="E16" s="51">
        <v>306</v>
      </c>
      <c r="F16" s="56"/>
    </row>
    <row r="17" spans="1:6" ht="21" customHeight="1">
      <c r="A17" s="54" t="s">
        <v>28</v>
      </c>
      <c r="B17" s="49" t="s">
        <v>25</v>
      </c>
      <c r="C17" s="47">
        <v>21.79</v>
      </c>
      <c r="D17" s="50">
        <v>21.79</v>
      </c>
      <c r="E17" s="51"/>
      <c r="F17" s="56"/>
    </row>
    <row r="18" spans="1:6" ht="21" customHeight="1">
      <c r="A18" s="54" t="s">
        <v>29</v>
      </c>
      <c r="B18" s="49" t="s">
        <v>48</v>
      </c>
      <c r="C18" s="47">
        <v>21.79</v>
      </c>
      <c r="D18" s="50">
        <v>21.79</v>
      </c>
      <c r="E18" s="51"/>
      <c r="F18" s="56"/>
    </row>
    <row r="19" spans="1:6" ht="21" customHeight="1">
      <c r="A19" s="54" t="s">
        <v>36</v>
      </c>
      <c r="B19" s="34" t="s">
        <v>49</v>
      </c>
      <c r="C19" s="57">
        <v>21.79</v>
      </c>
      <c r="D19" s="50">
        <v>21.79</v>
      </c>
      <c r="E19" s="51"/>
      <c r="F19" s="56"/>
    </row>
    <row r="20" spans="1:6" ht="21" customHeight="1">
      <c r="A20" s="54"/>
      <c r="B20" s="34"/>
      <c r="C20" s="57"/>
      <c r="D20" s="57"/>
      <c r="E20" s="57"/>
      <c r="F20" s="56"/>
    </row>
    <row r="21" spans="1:6" ht="21" customHeight="1">
      <c r="A21" s="54"/>
      <c r="B21" s="59"/>
      <c r="C21" s="57"/>
      <c r="D21" s="57"/>
      <c r="E21" s="58"/>
      <c r="F21" s="58"/>
    </row>
  </sheetData>
  <sheetProtection/>
  <mergeCells count="1">
    <mergeCell ref="A2:F2"/>
  </mergeCells>
  <printOptions/>
  <pageMargins left="0.75" right="0.75" top="1" bottom="1" header="0.5" footer="0.5"/>
  <pageSetup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28" sqref="A28"/>
    </sheetView>
  </sheetViews>
  <sheetFormatPr defaultColWidth="9.00390625" defaultRowHeight="14.25"/>
  <cols>
    <col min="1" max="1" width="39.00390625" style="63" customWidth="1"/>
    <col min="2" max="2" width="38.75390625" style="63" customWidth="1"/>
    <col min="3" max="16384" width="9.00390625" style="63" customWidth="1"/>
  </cols>
  <sheetData>
    <row r="1" spans="1:9" ht="24" customHeight="1">
      <c r="A1" s="61"/>
      <c r="B1" s="62" t="s">
        <v>50</v>
      </c>
      <c r="I1" s="62"/>
    </row>
    <row r="2" spans="1:2" ht="34.5" customHeight="1">
      <c r="A2" s="74" t="s">
        <v>61</v>
      </c>
      <c r="B2" s="74"/>
    </row>
    <row r="3" spans="1:2" ht="25.5" customHeight="1">
      <c r="A3" s="64" t="s">
        <v>57</v>
      </c>
      <c r="B3" s="43" t="s">
        <v>0</v>
      </c>
    </row>
    <row r="4" spans="1:2" ht="39.75" customHeight="1">
      <c r="A4" s="65" t="s">
        <v>51</v>
      </c>
      <c r="B4" s="65" t="s">
        <v>58</v>
      </c>
    </row>
    <row r="5" spans="1:2" ht="39.75" customHeight="1">
      <c r="A5" s="65" t="s">
        <v>21</v>
      </c>
      <c r="B5" s="68">
        <f>B6+B7+B9+B10</f>
        <v>18.9</v>
      </c>
    </row>
    <row r="6" spans="1:2" ht="39.75" customHeight="1">
      <c r="A6" s="66" t="s">
        <v>52</v>
      </c>
      <c r="B6" s="68">
        <v>0</v>
      </c>
    </row>
    <row r="7" spans="1:2" ht="39.75" customHeight="1">
      <c r="A7" s="66" t="s">
        <v>53</v>
      </c>
      <c r="B7" s="69">
        <v>6.9</v>
      </c>
    </row>
    <row r="8" spans="1:2" ht="39.75" customHeight="1">
      <c r="A8" s="66" t="s">
        <v>54</v>
      </c>
      <c r="B8" s="70">
        <v>12</v>
      </c>
    </row>
    <row r="9" spans="1:2" ht="39.75" customHeight="1">
      <c r="A9" s="67" t="s">
        <v>55</v>
      </c>
      <c r="B9" s="71">
        <v>0</v>
      </c>
    </row>
    <row r="10" spans="1:2" ht="39.75" customHeight="1">
      <c r="A10" s="67" t="s">
        <v>56</v>
      </c>
      <c r="B10" s="69">
        <v>12</v>
      </c>
    </row>
  </sheetData>
  <sheetProtection/>
  <mergeCells count="1">
    <mergeCell ref="A2:B2"/>
  </mergeCells>
  <printOptions/>
  <pageMargins left="1.69" right="1.0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User</cp:lastModifiedBy>
  <cp:lastPrinted>2014-05-12T02:49:45Z</cp:lastPrinted>
  <dcterms:created xsi:type="dcterms:W3CDTF">2013-02-18T08:49:03Z</dcterms:created>
  <dcterms:modified xsi:type="dcterms:W3CDTF">2015-03-16T08:06:47Z</dcterms:modified>
  <cp:category/>
  <cp:version/>
  <cp:contentType/>
  <cp:contentStatus/>
</cp:coreProperties>
</file>